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n Müller\Documents\"/>
    </mc:Choice>
  </mc:AlternateContent>
  <xr:revisionPtr revIDLastSave="0" documentId="13_ncr:1_{4C03C28B-D6A0-4F0A-B001-EAC39ABADD75}" xr6:coauthVersionLast="47" xr6:coauthVersionMax="47" xr10:uidLastSave="{00000000-0000-0000-0000-000000000000}"/>
  <bookViews>
    <workbookView xWindow="-120" yWindow="-120" windowWidth="29040" windowHeight="15720" xr2:uid="{CA0AFFC9-B49C-4645-BF1B-E5E6530400A4}"/>
  </bookViews>
  <sheets>
    <sheet name="Frage 1" sheetId="1" r:id="rId1"/>
    <sheet name="Frag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2" l="1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<sst xmlns="http://schemas.openxmlformats.org/spreadsheetml/2006/main" count="241" uniqueCount="152">
  <si>
    <t>Kfz-Kennzeichen: Wunschkennzeichen</t>
  </si>
  <si>
    <t>Mobilität &amp; Reisen</t>
  </si>
  <si>
    <t>Zulassung für neue oder gebrauchte Fahrzeuge beantragen</t>
  </si>
  <si>
    <t>Wiederzulassung eines außer Betrieb gesetzten Fahrzeugs</t>
  </si>
  <si>
    <t>Kfz: Kraftfahrzeug Abmeldung zur Außerbetriebsetzung</t>
  </si>
  <si>
    <t>Kfz Zulassungsbescheinigung - Änderung Anschrift</t>
  </si>
  <si>
    <t>Veranstaltungsgenehmigung</t>
  </si>
  <si>
    <t>Unternehmensführung &amp; -entwicklung</t>
  </si>
  <si>
    <t>Ausnahmegenehmigungen im Straßenverkehr</t>
  </si>
  <si>
    <t>Hundean- / -abmeldung</t>
  </si>
  <si>
    <t>Engagement &amp; Hobby</t>
  </si>
  <si>
    <t>Schaustellung von Personen - Erlaubnis</t>
  </si>
  <si>
    <t>Reisegewerbekarte</t>
  </si>
  <si>
    <t>Wohnungsgeberbestätigung</t>
  </si>
  <si>
    <t>Bauen &amp; Wohnen</t>
  </si>
  <si>
    <t>Standplatzgenehmigung</t>
  </si>
  <si>
    <t>Sterbeurkunde eines Angehörigen beantragen</t>
  </si>
  <si>
    <t>Gesundheit</t>
  </si>
  <si>
    <t>Gewerbe- und Privatobjekte: Vermittlung - Erlaubnis</t>
  </si>
  <si>
    <t>Erlaubnis für Immobiliardarlehensvermittler Erteilung</t>
  </si>
  <si>
    <t>Registrierung von Finanzanlagenvermittlern mit Erlaubnis gem. § 34f GewO</t>
  </si>
  <si>
    <t>Nutzungserlaubnis auf öffentlichen Straßen und Plätzen - unterirdische Sondernutzung</t>
  </si>
  <si>
    <t>Hortanmeldung</t>
  </si>
  <si>
    <t>Bildung</t>
  </si>
  <si>
    <t>Kindertageseinrichtungen Änderung</t>
  </si>
  <si>
    <t>Familie &amp; Kind</t>
  </si>
  <si>
    <t xml:space="preserve">Kindertageseinrichtung Beleganforderung </t>
  </si>
  <si>
    <t>Öffentliche Versammlung - anmelden</t>
  </si>
  <si>
    <t>Denkmalschutz Erlaubnis</t>
  </si>
  <si>
    <t>Gewerbe anmelden</t>
  </si>
  <si>
    <t>Gewerbe abmelden</t>
  </si>
  <si>
    <t>Genehmigung zum Baumfällen</t>
  </si>
  <si>
    <t>Auskunftssperre im Melderegister beantragen</t>
  </si>
  <si>
    <t>Gewerbe ummelden</t>
  </si>
  <si>
    <t>Aufenthalts- / Meldebescheinigung</t>
  </si>
  <si>
    <t>Querschnittsleistungen</t>
  </si>
  <si>
    <t>Informationen zum Unterhaltsvorschuss für Kinder von Alleinerziehenden</t>
  </si>
  <si>
    <t>Schülerfahrtkosten</t>
  </si>
  <si>
    <t>Wilder Müll Entsorgung</t>
  </si>
  <si>
    <t>Melderegisterauskunft erhalten</t>
  </si>
  <si>
    <t>Geburtsurkunde Ausstellung / Geburtenregister</t>
  </si>
  <si>
    <t>Eheurkunde</t>
  </si>
  <si>
    <t>Lebenspartnerschaftsurkunde Ausstellung bei Begründung der Lebenspartnerschaft im Ausland</t>
  </si>
  <si>
    <t>Fischereierlaubnisscheine erteilen - Genehmigung beantragen</t>
  </si>
  <si>
    <t>Umwelt</t>
  </si>
  <si>
    <t>Elektroschrott Entsorgung</t>
  </si>
  <si>
    <t>https://www.media-3w.de/</t>
  </si>
  <si>
    <t>Leika-Leistung</t>
  </si>
  <si>
    <t>OZG-ID</t>
  </si>
  <si>
    <t>Leika-ID</t>
  </si>
  <si>
    <t>Themenfeld</t>
  </si>
  <si>
    <t>Link</t>
  </si>
  <si>
    <t>Ursprungszeugnisse und IHK-Bescheinigungen für Handelsdokumente beantragen</t>
  </si>
  <si>
    <t>Entschädigung nach dem Infektionsschutzgesetz Gewährung für Verdienstausfallentschädigung sorgeberechtigter Personen</t>
  </si>
  <si>
    <t>Entschädigung nach dem Infektionsschutzgesetz Gewährung für Entschädigung bei Verdienstausfall</t>
  </si>
  <si>
    <t>Entschädigung nach dem Infektionsschutzgesetz Gewährung für Ersatz nicht gedeckter Betriebsausgaben</t>
  </si>
  <si>
    <t>Abfallrechtliche Nachweis- und Registerpflichten</t>
  </si>
  <si>
    <t>Gemeinschaftsaufgabe "Verbesserung der regionalen Wirtschaftsstruktur" - Förderung</t>
  </si>
  <si>
    <t>Gemeinnützige und gewerbliche Sammlungen von Abfällen - Anzeigeverfahren</t>
  </si>
  <si>
    <t>Lehrlingsrolle Handwerk: Änderung bzw. Löschung von Berufsausbildungsverhältnissen</t>
  </si>
  <si>
    <t>Steuerberaterin oder Steuerberater; ausländische Berufsqualifikation anerkennen</t>
  </si>
  <si>
    <t>Ausländische Berufsqualifikationen als Dolmetscher ausüben</t>
  </si>
  <si>
    <t>Ausländische Berufsqualifikationen als Übersetzer ausüben</t>
  </si>
  <si>
    <t>Maklertätigkeiten erlauben</t>
  </si>
  <si>
    <t>Als Person oder Gesellschaft mit der Befugnis zur vorübergehenden und gelegentlichen Hilfeleistung in Steuersachen anmelden</t>
  </si>
  <si>
    <t>Dolmetscher und Übersetzer - Allgemeine Beeidigung als Dolmetscher und Ermächtigung als Übersetzer mit Wohnsitz außerhalb Thüringens (EG-Dienstleistungsrichtlinie)</t>
  </si>
  <si>
    <t>Reisegewerbekarte Änderung oder Ergänzung beantragen</t>
  </si>
  <si>
    <t>Verlängerung der Reisegewerbekarte beantragen</t>
  </si>
  <si>
    <t>Aufstellen von Geldspielgeräten</t>
  </si>
  <si>
    <t>Erlaubnis für Waffenbesitz als Sachverständige oder Sachverständiger beantragen</t>
  </si>
  <si>
    <t>Fachkunde für den Waffenhandel durch Prüfung nachweisen</t>
  </si>
  <si>
    <t>Waffenhandel - Erlaubnis beantragen</t>
  </si>
  <si>
    <t>Waffentransport - Erlaubnis</t>
  </si>
  <si>
    <t>Walderzeugnisse: Gewerbliches Sammeln - Erlaubnis</t>
  </si>
  <si>
    <t>Wanderlager- Anzeige</t>
  </si>
  <si>
    <t>Zuverlässigkeit von Gewerbetreibenden bei überwachungsbedürftigen Gewerbezweigen überprüfen</t>
  </si>
  <si>
    <t>Güterkraft- und Personenverkehr: Unternehmenskarte (digitaler Fahrtenschreiber) - Ausstellung</t>
  </si>
  <si>
    <t>Güterkraft- und Personenverkehr: Werkstattkarte (digitaler Fahrtenschreiber) - Ausstellung</t>
  </si>
  <si>
    <t>Sprengstoff: verantwortliche Person - Befähigungsschein beantragen</t>
  </si>
  <si>
    <t>Immissionsschutz: Bekanntgabe als Sachverständiger im Sinne von § 29a BImSchG</t>
  </si>
  <si>
    <t>Versteigerer besonders sachkundig öffentliche Bestellung</t>
  </si>
  <si>
    <t>Versteigerergewerbe - Erlaubnis beantragen</t>
  </si>
  <si>
    <t>Waffenschein - Ausstellung</t>
  </si>
  <si>
    <t>Befugniserteilung für Instandsetzungsbetrieb</t>
  </si>
  <si>
    <t>Auskünfte oder Auszüge aus der Bodenrichtwertkarte beantragen Bodenrichtwerte online einsehen</t>
  </si>
  <si>
    <t>Landwirtschaftliche Direktzahlungen beantragen</t>
  </si>
  <si>
    <t>BAföG für einen Schulbesuch beantragen</t>
  </si>
  <si>
    <t>BAföG für ein Studium beantragen</t>
  </si>
  <si>
    <t>Ausbildungsförderung für den Besuch einer im Ausland gelegenen Ausbildungsstätte beantragen</t>
  </si>
  <si>
    <t>Einkommensteuer festsetzen</t>
  </si>
  <si>
    <t>Festsetzung von Körperschaftsteuer</t>
  </si>
  <si>
    <t>Kirchensteuer einziehen</t>
  </si>
  <si>
    <t>Elterngeld, Elterngeld Plus</t>
  </si>
  <si>
    <t>Führungszeugnis - erweitertes</t>
  </si>
  <si>
    <t>Eintragung in das Vereinsregister</t>
  </si>
  <si>
    <t>Auskunft aus dem Vereinsregister</t>
  </si>
  <si>
    <t>Dolmetscher und Übersetzer - Allgemeine Beeidigung als Dolmetscher und Ermächtigung als Übersetzer mit Wohnsitz in Thüringen</t>
  </si>
  <si>
    <t>Sachkundenachweis für die Anwendung von Pflanzenschutzmitteln und Beratung im Pflanzenschutz beantragen</t>
  </si>
  <si>
    <t>Sachkundenachweis für die Abgabe von Pflanzenschutzmitteln beantragen</t>
  </si>
  <si>
    <t>Pflanzengesundheitszeugnisse für den Drittlandexport beantragen</t>
  </si>
  <si>
    <t>Rundfunkbeitrag im privaten Bereich: Abmeldung</t>
  </si>
  <si>
    <t>Rundfunkbeitrag im privaten Bereich: Ummeldung</t>
  </si>
  <si>
    <t>Rundfunkbeitrag im privaten Bereich: Befreiung</t>
  </si>
  <si>
    <t>Rundfunkbeitrag im privaten Bereich: Anmeldung</t>
  </si>
  <si>
    <t>Arbeit &amp; Ruhestand</t>
  </si>
  <si>
    <t>Forschung &amp; Förderung</t>
  </si>
  <si>
    <t>Steuern &amp; Zoll</t>
  </si>
  <si>
    <t>https://euz.ihk.de/euzweb</t>
  </si>
  <si>
    <t>https://ifsg-online.de/antrag-schliessung-schulen-und-betreuungseinrichtungen.html#online-antrag</t>
  </si>
  <si>
    <t>https://ifsg-online.de/antrag-taetigkeitsverbot.html#online-antrag</t>
  </si>
  <si>
    <t>https://leanv.zks-abfall.de/LaenderEANV_Web/registrierung?BTN-initRegistration=start</t>
  </si>
  <si>
    <t>https://portal.aufbaubank.de/</t>
  </si>
  <si>
    <t>https://thavel.thueringen.de/thavel/portal?f=leistung&amp;aid=1089450</t>
  </si>
  <si>
    <t>https://thavel.thueringen.de/thavel/portal?f=leistung&amp;aid=207822640</t>
  </si>
  <si>
    <t>https://thavel.thueringen.de/thavel/portal?f=leistung&amp;aid=208298963</t>
  </si>
  <si>
    <t>https://thavel.thueringen.de/thavel/portal?f=leistung&amp;aid=208514625</t>
  </si>
  <si>
    <t>https://thavel.thueringen.de/thavel/portal?f=leistung&amp;aid=208514629</t>
  </si>
  <si>
    <t>https://thavel.thueringen.de/thavel/portal?f=leistung&amp;aid=355072</t>
  </si>
  <si>
    <t>https://thavel.thueringen.de/thavel/portal?f=leistung&amp;aid=736718</t>
  </si>
  <si>
    <t>https://thavel.thueringen.de/thavel/portal?f=leistung&amp;aid=742276</t>
  </si>
  <si>
    <t>https://thavel.thueringen.de/thavel/portal?f=leistung&amp;aid=742536</t>
  </si>
  <si>
    <t>https://thavel.thueringen.de/thavel/portal?f=leistung&amp;aid=742549</t>
  </si>
  <si>
    <t>https://thavel.thueringen.de/thavel/portal?f=leistung&amp;aid=742838</t>
  </si>
  <si>
    <t>https://thavel.thueringen.de/thavel/portal?f=leistung&amp;aid=744096</t>
  </si>
  <si>
    <t>https://thavel.thueringen.de/thavel/portal?f=leistung&amp;aid=744107</t>
  </si>
  <si>
    <t>https://thavel.thueringen.de/thavel/portal?f=leistung&amp;aid=744124</t>
  </si>
  <si>
    <t>https://thavel.thueringen.de/thavel/portal?f=leistung&amp;aid=744146</t>
  </si>
  <si>
    <t>https://thavel.thueringen.de/thavel/portal?f=leistung&amp;aid=744162</t>
  </si>
  <si>
    <t>https://thavel.thueringen.de/thavel/portal?f=leistung&amp;aid=744210</t>
  </si>
  <si>
    <t>https://thavel.thueringen.de/thavel/portal?f=leistung&amp;aid=744308</t>
  </si>
  <si>
    <t>https://thavel.thueringen.de/thavel/portal?f=leistung&amp;aid=802679</t>
  </si>
  <si>
    <t>https://thavel.thueringen.de/thavel/portal?f=leistung&amp;aid=802722</t>
  </si>
  <si>
    <t>https://thavel.thueringen.de/thavel/portal?f=leistung&amp;aid=807786</t>
  </si>
  <si>
    <t>https://thavel.thueringen.de/thavel/portal?f=leistung&amp;aid=882923</t>
  </si>
  <si>
    <t>https://thavelp.thueringen.de/thavelp/portal/zufi1th/0/autoantrag?aid=743998&amp;gid=0&amp;oeid=0</t>
  </si>
  <si>
    <t>https://thavelp.thueringen.de/thavelp/portal/zufi1th/0/autoantrag?aid=744009&amp;gid=0&amp;oeid=0</t>
  </si>
  <si>
    <t>https://thavelp.thueringen.de/thavelp/portal/zufi1th/0/autoantrag?aid=744135&amp;gid=0&amp;oeid=0</t>
  </si>
  <si>
    <t>https://thavelp.thueringen.de/thavelp/portal/zufi1th/0/autoantrag?aid=772279&amp;gid=0&amp;oeid=0</t>
  </si>
  <si>
    <t>https://thueringenviewer.thueringen.de/thviewer/boris.html</t>
  </si>
  <si>
    <t>https://verona.thueringen.de/</t>
  </si>
  <si>
    <t>https://www.bafoeg-digital.de/</t>
  </si>
  <si>
    <t>https://www.elster.de/eportal/start</t>
  </si>
  <si>
    <t>https://www.elterngeld-digital.de/ams/Elterngeld</t>
  </si>
  <si>
    <t>https://www.fuehrungszeugnis.bund.de/</t>
  </si>
  <si>
    <t>https://www.handelsregister.de/rp_web/welcome.do</t>
  </si>
  <si>
    <t>https://www.justiz-uebersetzer.de/Recherche/</t>
  </si>
  <si>
    <t>https://www.pflanzenschutz-skn.de</t>
  </si>
  <si>
    <t>https://www.pgz-online.de/</t>
  </si>
  <si>
    <t>https://www.rundfunkbeitrag.de/buergerinnen_und_buerger/formulare/abmelden/index_ger.html</t>
  </si>
  <si>
    <t>https://www.rundfunkbeitrag.de/buergerinnen_und_buerger/formulare/aendern/index_ger.html?highlight=%25C3%25A4nderungen%2520%25C3%25A4nderung</t>
  </si>
  <si>
    <t>https://www.rundfunkbeitrag.de/buergerinnen_und_buerger/formulare/befreiung_oder_ermaessigung_beantragen/index_ger.html</t>
  </si>
  <si>
    <t>https://www.rundfunkbeitrag.de/index_ger.html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</si>
</sst>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856C5-E003-40F8-A1D7-22F0330AB1DB}">
  <dimension ref="A1:E53"/>
  <sheetViews>
    <sheetView tabSelected="1" workbookViewId="0"/>
  </sheetViews>
  <sheetFormatPr baseColWidth="10" defaultRowHeight="15" x14ac:dyDescent="0.25"/>
  <cols>
    <col min="1" max="1" width="15" bestFit="1" customWidth="1"/>
    <col min="2" max="2" width="87" bestFit="1" customWidth="1"/>
    <col min="3" max="3" width="7.42578125" bestFit="1" customWidth="1"/>
    <col min="4" max="4" width="35.7109375" bestFit="1" customWidth="1"/>
    <col min="5" max="5" width="147.7109375" bestFit="1" customWidth="1"/>
  </cols>
  <sheetData>
    <row r="1" spans="1:5" s="2" customFormat="1" x14ac:dyDescent="0.25">
      <c r="A1" s="2" t="s">
        <v>49</v>
      </c>
      <c r="B1" s="2" t="s">
        <v>47</v>
      </c>
      <c r="C1" s="2" t="s">
        <v>48</v>
      </c>
      <c r="D1" s="2" t="s">
        <v>50</v>
      </c>
      <c r="E1" s="2" t="s">
        <v>51</v>
      </c>
    </row>
    <row r="2" spans="1:5" x14ac:dyDescent="0.25">
      <c r="A2" s="1">
        <v>99050031012000</v>
      </c>
      <c r="B2" t="s">
        <v>52</v>
      </c>
      <c r="C2">
        <v>10386</v>
      </c>
      <c r="D2" t="s">
        <v>1</v>
      </c>
      <c r="E2" t="s">
        <v>107</v>
      </c>
    </row>
    <row r="3" spans="1:5" x14ac:dyDescent="0.25">
      <c r="A3" s="1">
        <v>99003054080004</v>
      </c>
      <c r="B3" t="s">
        <v>53</v>
      </c>
      <c r="C3">
        <v>10719</v>
      </c>
      <c r="D3" t="s">
        <v>104</v>
      </c>
      <c r="E3" t="s">
        <v>108</v>
      </c>
    </row>
    <row r="4" spans="1:5" x14ac:dyDescent="0.25">
      <c r="A4" s="1">
        <v>99003054080001</v>
      </c>
      <c r="B4" t="s">
        <v>54</v>
      </c>
      <c r="C4">
        <v>10719</v>
      </c>
      <c r="D4" t="s">
        <v>104</v>
      </c>
      <c r="E4" t="s">
        <v>109</v>
      </c>
    </row>
    <row r="5" spans="1:5" x14ac:dyDescent="0.25">
      <c r="A5" s="1">
        <v>99003054080002</v>
      </c>
      <c r="B5" t="s">
        <v>55</v>
      </c>
      <c r="C5">
        <v>10719</v>
      </c>
      <c r="D5" t="s">
        <v>104</v>
      </c>
      <c r="E5" t="s">
        <v>109</v>
      </c>
    </row>
    <row r="6" spans="1:5" x14ac:dyDescent="0.25">
      <c r="A6" s="1">
        <v>99001010000000</v>
      </c>
      <c r="B6" t="s">
        <v>56</v>
      </c>
      <c r="C6">
        <v>10501</v>
      </c>
      <c r="D6" t="s">
        <v>44</v>
      </c>
      <c r="E6" t="s">
        <v>110</v>
      </c>
    </row>
    <row r="7" spans="1:5" x14ac:dyDescent="0.25">
      <c r="A7" s="1">
        <v>99132012027000</v>
      </c>
      <c r="B7" t="s">
        <v>57</v>
      </c>
      <c r="C7">
        <v>10703</v>
      </c>
      <c r="D7" t="s">
        <v>105</v>
      </c>
      <c r="E7" t="s">
        <v>111</v>
      </c>
    </row>
    <row r="8" spans="1:5" x14ac:dyDescent="0.25">
      <c r="A8" s="1">
        <v>99001031000000</v>
      </c>
      <c r="B8" t="s">
        <v>58</v>
      </c>
      <c r="C8">
        <v>10505</v>
      </c>
      <c r="D8" t="s">
        <v>44</v>
      </c>
      <c r="E8" t="s">
        <v>112</v>
      </c>
    </row>
    <row r="9" spans="1:5" x14ac:dyDescent="0.25">
      <c r="A9" s="1">
        <v>99065035064000</v>
      </c>
      <c r="B9" t="s">
        <v>59</v>
      </c>
      <c r="C9">
        <v>10599</v>
      </c>
      <c r="D9" t="s">
        <v>7</v>
      </c>
      <c r="E9" t="s">
        <v>113</v>
      </c>
    </row>
    <row r="10" spans="1:5" x14ac:dyDescent="0.25">
      <c r="A10" s="1">
        <v>99150004007001</v>
      </c>
      <c r="B10" t="s">
        <v>60</v>
      </c>
      <c r="C10">
        <v>10578</v>
      </c>
      <c r="D10" t="s">
        <v>23</v>
      </c>
      <c r="E10" t="s">
        <v>114</v>
      </c>
    </row>
    <row r="11" spans="1:5" x14ac:dyDescent="0.25">
      <c r="A11" s="1">
        <v>99150071001000</v>
      </c>
      <c r="B11" t="s">
        <v>61</v>
      </c>
      <c r="C11">
        <v>10578</v>
      </c>
      <c r="D11" t="s">
        <v>23</v>
      </c>
      <c r="E11" t="s">
        <v>115</v>
      </c>
    </row>
    <row r="12" spans="1:5" x14ac:dyDescent="0.25">
      <c r="A12" s="1">
        <v>99150072001000</v>
      </c>
      <c r="B12" t="s">
        <v>62</v>
      </c>
      <c r="C12">
        <v>10578</v>
      </c>
      <c r="D12" t="s">
        <v>23</v>
      </c>
      <c r="E12" t="s">
        <v>116</v>
      </c>
    </row>
    <row r="13" spans="1:5" x14ac:dyDescent="0.25">
      <c r="A13" s="1">
        <v>99050013005000</v>
      </c>
      <c r="B13" t="s">
        <v>63</v>
      </c>
      <c r="C13">
        <v>10294</v>
      </c>
      <c r="D13" t="s">
        <v>7</v>
      </c>
      <c r="E13" t="s">
        <v>117</v>
      </c>
    </row>
    <row r="14" spans="1:5" x14ac:dyDescent="0.25">
      <c r="A14" s="1">
        <v>99135004060003</v>
      </c>
      <c r="B14" t="s">
        <v>64</v>
      </c>
      <c r="C14">
        <v>10561</v>
      </c>
      <c r="D14" t="s">
        <v>35</v>
      </c>
      <c r="E14" t="s">
        <v>118</v>
      </c>
    </row>
    <row r="15" spans="1:5" x14ac:dyDescent="0.25">
      <c r="A15" s="1">
        <v>99046031060002</v>
      </c>
      <c r="B15" t="s">
        <v>65</v>
      </c>
      <c r="C15">
        <v>10561</v>
      </c>
      <c r="D15" t="s">
        <v>35</v>
      </c>
      <c r="E15" t="s">
        <v>119</v>
      </c>
    </row>
    <row r="16" spans="1:5" x14ac:dyDescent="0.25">
      <c r="A16" s="1">
        <v>99050023005001</v>
      </c>
      <c r="B16" t="s">
        <v>66</v>
      </c>
      <c r="C16">
        <v>10294</v>
      </c>
      <c r="D16" t="s">
        <v>7</v>
      </c>
      <c r="E16" t="s">
        <v>120</v>
      </c>
    </row>
    <row r="17" spans="1:5" x14ac:dyDescent="0.25">
      <c r="A17" s="1">
        <v>99050023020000</v>
      </c>
      <c r="B17" t="s">
        <v>67</v>
      </c>
      <c r="C17">
        <v>10294</v>
      </c>
      <c r="D17" t="s">
        <v>7</v>
      </c>
      <c r="E17" t="s">
        <v>121</v>
      </c>
    </row>
    <row r="18" spans="1:5" x14ac:dyDescent="0.25">
      <c r="A18" s="1">
        <v>99050027005000</v>
      </c>
      <c r="B18" t="s">
        <v>68</v>
      </c>
      <c r="C18">
        <v>10294</v>
      </c>
      <c r="D18" t="s">
        <v>7</v>
      </c>
      <c r="E18" t="s">
        <v>122</v>
      </c>
    </row>
    <row r="19" spans="1:5" x14ac:dyDescent="0.25">
      <c r="A19" s="1">
        <v>99089018001002</v>
      </c>
      <c r="B19" t="s">
        <v>69</v>
      </c>
      <c r="C19">
        <v>10151</v>
      </c>
      <c r="D19" t="s">
        <v>10</v>
      </c>
      <c r="E19" t="s">
        <v>123</v>
      </c>
    </row>
    <row r="20" spans="1:5" x14ac:dyDescent="0.25">
      <c r="A20" s="1">
        <v>99050010058000</v>
      </c>
      <c r="B20" t="s">
        <v>70</v>
      </c>
      <c r="C20">
        <v>10328</v>
      </c>
      <c r="D20" t="s">
        <v>7</v>
      </c>
      <c r="E20" t="s">
        <v>124</v>
      </c>
    </row>
    <row r="21" spans="1:5" x14ac:dyDescent="0.25">
      <c r="A21" s="1">
        <v>99089019001000</v>
      </c>
      <c r="B21" t="s">
        <v>71</v>
      </c>
      <c r="C21">
        <v>10294</v>
      </c>
      <c r="D21" t="s">
        <v>7</v>
      </c>
      <c r="E21" t="s">
        <v>125</v>
      </c>
    </row>
    <row r="22" spans="1:5" x14ac:dyDescent="0.25">
      <c r="A22" s="1">
        <v>99089043001000</v>
      </c>
      <c r="B22" t="s">
        <v>72</v>
      </c>
      <c r="C22">
        <v>10293</v>
      </c>
      <c r="D22" t="s">
        <v>7</v>
      </c>
      <c r="E22" t="s">
        <v>126</v>
      </c>
    </row>
    <row r="23" spans="1:5" x14ac:dyDescent="0.25">
      <c r="A23" s="1">
        <v>99090011001000</v>
      </c>
      <c r="B23" t="s">
        <v>73</v>
      </c>
      <c r="C23">
        <v>10294</v>
      </c>
      <c r="D23" t="s">
        <v>7</v>
      </c>
      <c r="E23" t="s">
        <v>127</v>
      </c>
    </row>
    <row r="24" spans="1:5" x14ac:dyDescent="0.25">
      <c r="A24" s="1">
        <v>99050042169000</v>
      </c>
      <c r="B24" t="s">
        <v>74</v>
      </c>
      <c r="C24">
        <v>10293</v>
      </c>
      <c r="D24" t="s">
        <v>7</v>
      </c>
      <c r="E24" t="s">
        <v>128</v>
      </c>
    </row>
    <row r="25" spans="1:5" x14ac:dyDescent="0.25">
      <c r="A25" s="1">
        <v>99050055074000</v>
      </c>
      <c r="B25" t="s">
        <v>75</v>
      </c>
      <c r="C25">
        <v>10574</v>
      </c>
      <c r="D25" t="s">
        <v>35</v>
      </c>
      <c r="E25" t="s">
        <v>129</v>
      </c>
    </row>
    <row r="26" spans="1:5" x14ac:dyDescent="0.25">
      <c r="A26" s="1">
        <v>99108056001000</v>
      </c>
      <c r="B26" t="s">
        <v>76</v>
      </c>
      <c r="C26">
        <v>10455</v>
      </c>
      <c r="D26" t="s">
        <v>1</v>
      </c>
      <c r="E26" t="s">
        <v>130</v>
      </c>
    </row>
    <row r="27" spans="1:5" x14ac:dyDescent="0.25">
      <c r="A27" s="1">
        <v>99108057001000</v>
      </c>
      <c r="B27" t="s">
        <v>77</v>
      </c>
      <c r="C27">
        <v>10457</v>
      </c>
      <c r="D27" t="s">
        <v>1</v>
      </c>
      <c r="E27" t="s">
        <v>131</v>
      </c>
    </row>
    <row r="28" spans="1:5" x14ac:dyDescent="0.25">
      <c r="A28" s="1">
        <v>99089004001000</v>
      </c>
      <c r="B28" t="s">
        <v>78</v>
      </c>
      <c r="C28">
        <v>10069</v>
      </c>
      <c r="D28" t="s">
        <v>104</v>
      </c>
      <c r="E28" t="s">
        <v>132</v>
      </c>
    </row>
    <row r="29" spans="1:5" x14ac:dyDescent="0.25">
      <c r="A29" s="1">
        <v>99063023088000</v>
      </c>
      <c r="B29" t="s">
        <v>79</v>
      </c>
      <c r="C29">
        <v>10282</v>
      </c>
      <c r="D29" t="s">
        <v>7</v>
      </c>
      <c r="E29" t="s">
        <v>133</v>
      </c>
    </row>
    <row r="30" spans="1:5" x14ac:dyDescent="0.25">
      <c r="A30" s="1">
        <v>99050058108000</v>
      </c>
      <c r="B30" t="s">
        <v>80</v>
      </c>
      <c r="C30">
        <v>10282</v>
      </c>
      <c r="D30" t="s">
        <v>7</v>
      </c>
      <c r="E30" t="s">
        <v>134</v>
      </c>
    </row>
    <row r="31" spans="1:5" x14ac:dyDescent="0.25">
      <c r="A31" s="1">
        <v>99050036005000</v>
      </c>
      <c r="B31" t="s">
        <v>81</v>
      </c>
      <c r="C31">
        <v>10294</v>
      </c>
      <c r="D31" t="s">
        <v>7</v>
      </c>
      <c r="E31" t="s">
        <v>135</v>
      </c>
    </row>
    <row r="32" spans="1:5" x14ac:dyDescent="0.25">
      <c r="A32" s="1">
        <v>99089124001000</v>
      </c>
      <c r="B32" t="s">
        <v>82</v>
      </c>
      <c r="C32">
        <v>10151</v>
      </c>
      <c r="D32" t="s">
        <v>10</v>
      </c>
      <c r="E32" t="s">
        <v>136</v>
      </c>
    </row>
    <row r="33" spans="1:5" x14ac:dyDescent="0.25">
      <c r="A33" s="1">
        <v>99037001069000</v>
      </c>
      <c r="B33" t="s">
        <v>83</v>
      </c>
      <c r="C33">
        <v>10293</v>
      </c>
      <c r="D33" t="s">
        <v>7</v>
      </c>
      <c r="E33" t="s">
        <v>137</v>
      </c>
    </row>
    <row r="34" spans="1:5" x14ac:dyDescent="0.25">
      <c r="A34" s="1">
        <v>99012006033000</v>
      </c>
      <c r="B34" t="s">
        <v>84</v>
      </c>
      <c r="C34">
        <v>10522</v>
      </c>
      <c r="D34" t="s">
        <v>14</v>
      </c>
      <c r="E34" t="s">
        <v>138</v>
      </c>
    </row>
    <row r="35" spans="1:5" x14ac:dyDescent="0.25">
      <c r="A35" s="1">
        <v>99078018017000</v>
      </c>
      <c r="B35" t="s">
        <v>85</v>
      </c>
      <c r="C35">
        <v>10738</v>
      </c>
      <c r="D35" t="s">
        <v>105</v>
      </c>
      <c r="E35" t="s">
        <v>139</v>
      </c>
    </row>
    <row r="36" spans="1:5" x14ac:dyDescent="0.25">
      <c r="A36" s="1">
        <v>99022001017002</v>
      </c>
      <c r="B36" t="s">
        <v>86</v>
      </c>
      <c r="C36">
        <v>10056</v>
      </c>
      <c r="D36" t="s">
        <v>23</v>
      </c>
      <c r="E36" t="s">
        <v>140</v>
      </c>
    </row>
    <row r="37" spans="1:5" x14ac:dyDescent="0.25">
      <c r="A37" s="1">
        <v>99022001017003</v>
      </c>
      <c r="B37" t="s">
        <v>87</v>
      </c>
      <c r="C37">
        <v>10056</v>
      </c>
      <c r="D37" t="s">
        <v>23</v>
      </c>
      <c r="E37" t="s">
        <v>140</v>
      </c>
    </row>
    <row r="38" spans="1:5" x14ac:dyDescent="0.25">
      <c r="A38" s="1">
        <v>99022001017005</v>
      </c>
      <c r="B38" t="s">
        <v>88</v>
      </c>
      <c r="C38">
        <v>10056</v>
      </c>
      <c r="D38" t="s">
        <v>23</v>
      </c>
      <c r="E38" t="s">
        <v>140</v>
      </c>
    </row>
    <row r="39" spans="1:5" x14ac:dyDescent="0.25">
      <c r="A39" s="1">
        <v>99102008002000</v>
      </c>
      <c r="B39" t="s">
        <v>89</v>
      </c>
      <c r="C39">
        <v>10077</v>
      </c>
      <c r="D39" t="s">
        <v>106</v>
      </c>
      <c r="E39" t="s">
        <v>141</v>
      </c>
    </row>
    <row r="40" spans="1:5" x14ac:dyDescent="0.25">
      <c r="A40" s="1">
        <v>99102014002000</v>
      </c>
      <c r="B40" t="s">
        <v>90</v>
      </c>
      <c r="C40">
        <v>10367</v>
      </c>
      <c r="D40" t="s">
        <v>106</v>
      </c>
      <c r="E40" t="s">
        <v>141</v>
      </c>
    </row>
    <row r="41" spans="1:5" x14ac:dyDescent="0.25">
      <c r="A41" s="1">
        <v>99102035002000</v>
      </c>
      <c r="B41" t="s">
        <v>91</v>
      </c>
      <c r="C41">
        <v>10078</v>
      </c>
      <c r="D41" t="s">
        <v>106</v>
      </c>
      <c r="E41" t="s">
        <v>141</v>
      </c>
    </row>
    <row r="42" spans="1:5" x14ac:dyDescent="0.25">
      <c r="A42" s="1">
        <v>99041006000000</v>
      </c>
      <c r="B42" t="s">
        <v>92</v>
      </c>
      <c r="C42">
        <v>10000</v>
      </c>
      <c r="D42" t="s">
        <v>25</v>
      </c>
      <c r="E42" t="s">
        <v>142</v>
      </c>
    </row>
    <row r="43" spans="1:5" x14ac:dyDescent="0.25">
      <c r="A43" s="1">
        <v>99049001001002</v>
      </c>
      <c r="B43" t="s">
        <v>93</v>
      </c>
      <c r="C43">
        <v>10562</v>
      </c>
      <c r="D43" t="s">
        <v>35</v>
      </c>
      <c r="E43" t="s">
        <v>143</v>
      </c>
    </row>
    <row r="44" spans="1:5" x14ac:dyDescent="0.25">
      <c r="A44" s="1">
        <v>99119004060000</v>
      </c>
      <c r="B44" t="s">
        <v>94</v>
      </c>
      <c r="C44">
        <v>10573</v>
      </c>
      <c r="D44" t="s">
        <v>35</v>
      </c>
      <c r="E44" t="s">
        <v>144</v>
      </c>
    </row>
    <row r="45" spans="1:5" x14ac:dyDescent="0.25">
      <c r="A45" s="1">
        <v>99119004109000</v>
      </c>
      <c r="B45" t="s">
        <v>95</v>
      </c>
      <c r="C45">
        <v>10573</v>
      </c>
      <c r="D45" t="s">
        <v>35</v>
      </c>
      <c r="E45" t="s">
        <v>144</v>
      </c>
    </row>
    <row r="46" spans="1:5" x14ac:dyDescent="0.25">
      <c r="A46" s="1">
        <v>99046031060000</v>
      </c>
      <c r="B46" t="s">
        <v>96</v>
      </c>
      <c r="C46">
        <v>10561</v>
      </c>
      <c r="D46" t="s">
        <v>35</v>
      </c>
      <c r="E46" t="s">
        <v>145</v>
      </c>
    </row>
    <row r="47" spans="1:5" x14ac:dyDescent="0.25">
      <c r="A47" s="1">
        <v>99093017012000</v>
      </c>
      <c r="B47" t="s">
        <v>97</v>
      </c>
      <c r="C47">
        <v>10328</v>
      </c>
      <c r="D47" t="s">
        <v>7</v>
      </c>
      <c r="E47" t="s">
        <v>146</v>
      </c>
    </row>
    <row r="48" spans="1:5" x14ac:dyDescent="0.25">
      <c r="A48" s="1">
        <v>99093018012000</v>
      </c>
      <c r="B48" t="s">
        <v>98</v>
      </c>
      <c r="C48">
        <v>10328</v>
      </c>
      <c r="D48" t="s">
        <v>7</v>
      </c>
      <c r="E48" t="s">
        <v>146</v>
      </c>
    </row>
    <row r="49" spans="1:5" x14ac:dyDescent="0.25">
      <c r="A49" s="1">
        <v>99078001000000</v>
      </c>
      <c r="B49" t="s">
        <v>99</v>
      </c>
      <c r="C49">
        <v>10385</v>
      </c>
      <c r="D49" t="s">
        <v>1</v>
      </c>
      <c r="E49" t="s">
        <v>147</v>
      </c>
    </row>
    <row r="50" spans="1:5" x14ac:dyDescent="0.25">
      <c r="A50" s="1">
        <v>99107008070000</v>
      </c>
      <c r="B50" t="s">
        <v>100</v>
      </c>
      <c r="C50">
        <v>10120</v>
      </c>
      <c r="D50" t="s">
        <v>14</v>
      </c>
      <c r="E50" t="s">
        <v>148</v>
      </c>
    </row>
    <row r="51" spans="1:5" x14ac:dyDescent="0.25">
      <c r="A51" s="1">
        <v>99107008071000</v>
      </c>
      <c r="B51" t="s">
        <v>101</v>
      </c>
      <c r="C51">
        <v>10120</v>
      </c>
      <c r="D51" t="s">
        <v>14</v>
      </c>
      <c r="E51" t="s">
        <v>149</v>
      </c>
    </row>
    <row r="52" spans="1:5" x14ac:dyDescent="0.25">
      <c r="A52" s="1">
        <v>99107008010000</v>
      </c>
      <c r="B52" t="s">
        <v>102</v>
      </c>
      <c r="C52">
        <v>10120</v>
      </c>
      <c r="D52" t="s">
        <v>14</v>
      </c>
      <c r="E52" t="s">
        <v>150</v>
      </c>
    </row>
    <row r="53" spans="1:5" x14ac:dyDescent="0.25">
      <c r="A53" s="1">
        <v>99107008104000</v>
      </c>
      <c r="B53" t="s">
        <v>103</v>
      </c>
      <c r="C53">
        <v>10120</v>
      </c>
      <c r="D53" t="s">
        <v>14</v>
      </c>
      <c r="E53" t="s">
        <v>151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CD11-95E9-4BFE-A67F-3951180B06FB}">
  <dimension ref="A1:E38"/>
  <sheetViews>
    <sheetView workbookViewId="0">
      <selection sqref="A1:E1"/>
    </sheetView>
  </sheetViews>
  <sheetFormatPr baseColWidth="10" defaultRowHeight="15" x14ac:dyDescent="0.25"/>
  <cols>
    <col min="1" max="1" width="15" bestFit="1" customWidth="1"/>
    <col min="2" max="2" width="87" bestFit="1" customWidth="1"/>
    <col min="3" max="3" width="7.42578125" bestFit="1" customWidth="1"/>
    <col min="4" max="4" width="35.7109375" bestFit="1" customWidth="1"/>
    <col min="5" max="5" width="70.85546875" bestFit="1" customWidth="1"/>
  </cols>
  <sheetData>
    <row r="1" spans="1:5" x14ac:dyDescent="0.25">
      <c r="A1" s="2" t="s">
        <v>49</v>
      </c>
      <c r="B1" s="2" t="s">
        <v>47</v>
      </c>
      <c r="C1" s="2" t="s">
        <v>48</v>
      </c>
      <c r="D1" s="2" t="s">
        <v>50</v>
      </c>
      <c r="E1" s="2" t="s">
        <v>51</v>
      </c>
    </row>
    <row r="2" spans="1:5" x14ac:dyDescent="0.25">
      <c r="A2" s="1">
        <v>99036009069007</v>
      </c>
      <c r="B2" t="s">
        <v>0</v>
      </c>
      <c r="C2">
        <v>10436</v>
      </c>
      <c r="D2" t="s">
        <v>1</v>
      </c>
      <c r="E2" t="str">
        <f>HYPERLINK("#", "https://kfzonline.ekom21.de/kfzonline.public/start.html?oe=00.00.16.068000")</f>
        <v>https://kfzonline.ekom21.de/kfzonline.public/start.html?oe=00.00.16.068000</v>
      </c>
    </row>
    <row r="3" spans="1:5" x14ac:dyDescent="0.25">
      <c r="A3" s="1">
        <v>99036008007000</v>
      </c>
      <c r="B3" t="s">
        <v>2</v>
      </c>
      <c r="C3">
        <v>10439</v>
      </c>
      <c r="D3" t="s">
        <v>1</v>
      </c>
      <c r="E3" t="str">
        <f>HYPERLINK("#", "https://kfzonline.ekom21.de/kfzonline.public/start.html?oe=00.00.16.075000")</f>
        <v>https://kfzonline.ekom21.de/kfzonline.public/start.html?oe=00.00.16.075000</v>
      </c>
    </row>
    <row r="4" spans="1:5" x14ac:dyDescent="0.25">
      <c r="A4" s="1">
        <v>99036008007008</v>
      </c>
      <c r="B4" t="s">
        <v>3</v>
      </c>
      <c r="C4">
        <v>10439</v>
      </c>
      <c r="D4" t="s">
        <v>1</v>
      </c>
      <c r="E4" t="str">
        <f>HYPERLINK("#", "https://kfzonline.ekom21.de/kfzonline.public/start.html?oe=00.00.16.075000")</f>
        <v>https://kfzonline.ekom21.de/kfzonline.public/start.html?oe=00.00.16.075000</v>
      </c>
    </row>
    <row r="5" spans="1:5" x14ac:dyDescent="0.25">
      <c r="A5" s="1">
        <v>99036008070002</v>
      </c>
      <c r="B5" t="s">
        <v>4</v>
      </c>
      <c r="C5">
        <v>10439</v>
      </c>
      <c r="D5" t="s">
        <v>1</v>
      </c>
      <c r="E5" t="str">
        <f>HYPERLINK("#", "https://stadt.weimar.de/digitale-verwaltung/ikfz")</f>
        <v>https://stadt.weimar.de/digitale-verwaltung/ikfz</v>
      </c>
    </row>
    <row r="6" spans="1:5" x14ac:dyDescent="0.25">
      <c r="A6" s="1">
        <v>99036011011000</v>
      </c>
      <c r="B6" t="s">
        <v>5</v>
      </c>
      <c r="C6">
        <v>10459</v>
      </c>
      <c r="D6" t="s">
        <v>1</v>
      </c>
      <c r="E6" t="str">
        <f>HYPERLINK("#", "https://kfzonline.ekom21.de/kfzonline.public/start.html?oe=00.00.16.075000")</f>
        <v>https://kfzonline.ekom21.de/kfzonline.public/start.html?oe=00.00.16.075000</v>
      </c>
    </row>
    <row r="7" spans="1:5" x14ac:dyDescent="0.25">
      <c r="A7" s="1">
        <v>99050032002000</v>
      </c>
      <c r="B7" t="s">
        <v>6</v>
      </c>
      <c r="C7">
        <v>10350</v>
      </c>
      <c r="D7" t="s">
        <v>7</v>
      </c>
      <c r="E7" t="str">
        <f>HYPERLINK("#", "https://thavelp.thueringen.de/thavelp/go/a/1010")</f>
        <v>https://thavelp.thueringen.de/thavelp/go/a/1010</v>
      </c>
    </row>
    <row r="8" spans="1:5" x14ac:dyDescent="0.25">
      <c r="A8" s="1">
        <v>99108004001000</v>
      </c>
      <c r="B8" t="s">
        <v>8</v>
      </c>
      <c r="C8">
        <v>10720</v>
      </c>
      <c r="D8" t="s">
        <v>1</v>
      </c>
      <c r="E8" t="str">
        <f>HYPERLINK("#", "https://thavelp.thueringen.de/thavelp/go/a/1054")</f>
        <v>https://thavelp.thueringen.de/thavelp/go/a/1054</v>
      </c>
    </row>
    <row r="9" spans="1:5" x14ac:dyDescent="0.25">
      <c r="A9" s="1">
        <v>99110009104000</v>
      </c>
      <c r="B9" t="s">
        <v>9</v>
      </c>
      <c r="C9">
        <v>10160</v>
      </c>
      <c r="D9" t="s">
        <v>10</v>
      </c>
      <c r="E9" t="str">
        <f>HYPERLINK("#", "https://thavelp.thueringen.de/thavelp/go/a/1075")</f>
        <v>https://thavelp.thueringen.de/thavelp/go/a/1075</v>
      </c>
    </row>
    <row r="10" spans="1:5" x14ac:dyDescent="0.25">
      <c r="A10" s="1">
        <v>99050053001000</v>
      </c>
      <c r="B10" t="s">
        <v>11</v>
      </c>
      <c r="C10">
        <v>10294</v>
      </c>
      <c r="D10" t="s">
        <v>7</v>
      </c>
      <c r="E10" t="str">
        <f>HYPERLINK("#", "https://thavelp.thueringen.de/thavelp/go/a/1191")</f>
        <v>https://thavelp.thueringen.de/thavelp/go/a/1191</v>
      </c>
    </row>
    <row r="11" spans="1:5" x14ac:dyDescent="0.25">
      <c r="A11" s="1">
        <v>99050023005000</v>
      </c>
      <c r="B11" t="s">
        <v>12</v>
      </c>
      <c r="C11">
        <v>10294</v>
      </c>
      <c r="D11" t="s">
        <v>7</v>
      </c>
      <c r="E11" t="str">
        <f>HYPERLINK("#", "https://thavelp.thueringen.de/thavelp/go/a/1192")</f>
        <v>https://thavelp.thueringen.de/thavelp/go/a/1192</v>
      </c>
    </row>
    <row r="12" spans="1:5" x14ac:dyDescent="0.25">
      <c r="A12" s="1">
        <v>99115008000000</v>
      </c>
      <c r="B12" t="s">
        <v>13</v>
      </c>
      <c r="C12">
        <v>10124</v>
      </c>
      <c r="D12" t="s">
        <v>14</v>
      </c>
      <c r="E12" t="str">
        <f>HYPERLINK("#", "https://thavelp.thueringen.de/thavelp/go/a/1231")</f>
        <v>https://thavelp.thueringen.de/thavelp/go/a/1231</v>
      </c>
    </row>
    <row r="13" spans="1:5" x14ac:dyDescent="0.25">
      <c r="A13" s="1">
        <v>99050054000000</v>
      </c>
      <c r="B13" t="s">
        <v>15</v>
      </c>
      <c r="C13">
        <v>10350</v>
      </c>
      <c r="D13" t="s">
        <v>7</v>
      </c>
      <c r="E13" t="str">
        <f>HYPERLINK("#", "https://thavelp.thueringen.de/thavelp/go/a/1330")</f>
        <v>https://thavelp.thueringen.de/thavelp/go/a/1330</v>
      </c>
    </row>
    <row r="14" spans="1:5" x14ac:dyDescent="0.25">
      <c r="A14" s="1">
        <v>99101004012000</v>
      </c>
      <c r="B14" t="s">
        <v>16</v>
      </c>
      <c r="C14">
        <v>10237</v>
      </c>
      <c r="D14" t="s">
        <v>17</v>
      </c>
      <c r="E14" t="str">
        <f>HYPERLINK("#", "https://thavelp.thueringen.de/thavelp/go/a/1339?c=bc")</f>
        <v>https://thavelp.thueringen.de/thavelp/go/a/1339?c=bc</v>
      </c>
    </row>
    <row r="15" spans="1:5" x14ac:dyDescent="0.25">
      <c r="A15" s="1">
        <v>99050013000000</v>
      </c>
      <c r="B15" t="s">
        <v>18</v>
      </c>
      <c r="C15">
        <v>10294</v>
      </c>
      <c r="D15" t="s">
        <v>7</v>
      </c>
      <c r="E15" t="str">
        <f>HYPERLINK("#", "https://thavelp.thueringen.de/thavelp/go/a/1532")</f>
        <v>https://thavelp.thueringen.de/thavelp/go/a/1532</v>
      </c>
    </row>
    <row r="16" spans="1:5" x14ac:dyDescent="0.25">
      <c r="A16" s="1">
        <v>99050110001000</v>
      </c>
      <c r="B16" t="s">
        <v>19</v>
      </c>
      <c r="C16">
        <v>10294</v>
      </c>
      <c r="D16" t="s">
        <v>7</v>
      </c>
      <c r="E16" t="str">
        <f>HYPERLINK("#", "https://thavelp.thueringen.de/thavelp/go/a/1533")</f>
        <v>https://thavelp.thueringen.de/thavelp/go/a/1533</v>
      </c>
    </row>
    <row r="17" spans="1:5" x14ac:dyDescent="0.25">
      <c r="A17" s="1">
        <v>99050091005000</v>
      </c>
      <c r="B17" t="s">
        <v>20</v>
      </c>
      <c r="C17">
        <v>10294</v>
      </c>
      <c r="D17" t="s">
        <v>7</v>
      </c>
      <c r="E17" t="str">
        <f>HYPERLINK("#", "https://thavelp.thueringen.de/thavelp/go/a/1536")</f>
        <v>https://thavelp.thueringen.de/thavelp/go/a/1536</v>
      </c>
    </row>
    <row r="18" spans="1:5" x14ac:dyDescent="0.25">
      <c r="A18" s="1">
        <v>99108012134001</v>
      </c>
      <c r="B18" t="s">
        <v>21</v>
      </c>
      <c r="C18">
        <v>10725</v>
      </c>
      <c r="D18" t="s">
        <v>14</v>
      </c>
      <c r="E18" t="str">
        <f>HYPERLINK("#", "https://thavelp.thueringen.de/thavelp/go/a/202")</f>
        <v>https://thavelp.thueringen.de/thavelp/go/a/202</v>
      </c>
    </row>
    <row r="19" spans="1:5" x14ac:dyDescent="0.25">
      <c r="A19" s="1">
        <v>99088033000000</v>
      </c>
      <c r="B19" t="s">
        <v>22</v>
      </c>
      <c r="C19">
        <v>10040</v>
      </c>
      <c r="D19" t="s">
        <v>23</v>
      </c>
      <c r="E19" t="str">
        <f>HYPERLINK("#", "https://thavelp.thueringen.de/thavelp/go/a/29")</f>
        <v>https://thavelp.thueringen.de/thavelp/go/a/29</v>
      </c>
    </row>
    <row r="20" spans="1:5" x14ac:dyDescent="0.25">
      <c r="A20" s="1">
        <v>99107007010000</v>
      </c>
      <c r="B20" t="s">
        <v>24</v>
      </c>
      <c r="C20">
        <v>10019</v>
      </c>
      <c r="D20" t="s">
        <v>25</v>
      </c>
      <c r="E20" t="str">
        <f>HYPERLINK("#", "https://thavelp.thueringen.de/thavelp/go/a/466")</f>
        <v>https://thavelp.thueringen.de/thavelp/go/a/466</v>
      </c>
    </row>
    <row r="21" spans="1:5" x14ac:dyDescent="0.25">
      <c r="A21" s="1">
        <v>99041004034000</v>
      </c>
      <c r="B21" t="s">
        <v>26</v>
      </c>
      <c r="C21">
        <v>10019</v>
      </c>
      <c r="D21" t="s">
        <v>25</v>
      </c>
      <c r="E21" t="str">
        <f>HYPERLINK("#", "https://thavelp.thueringen.de/thavelp/go/a/469")</f>
        <v>https://thavelp.thueringen.de/thavelp/go/a/469</v>
      </c>
    </row>
    <row r="22" spans="1:5" x14ac:dyDescent="0.25">
      <c r="A22" s="1">
        <v>99089016008000</v>
      </c>
      <c r="B22" t="s">
        <v>27</v>
      </c>
      <c r="C22">
        <v>10142</v>
      </c>
      <c r="D22" t="s">
        <v>10</v>
      </c>
      <c r="E22" t="str">
        <f>HYPERLINK("#", "https://thavelp.thueringen.de/thavelp/go/a/47")</f>
        <v>https://thavelp.thueringen.de/thavelp/go/a/47</v>
      </c>
    </row>
    <row r="23" spans="1:5" x14ac:dyDescent="0.25">
      <c r="A23" s="1">
        <v>99033001000000</v>
      </c>
      <c r="B23" t="s">
        <v>28</v>
      </c>
      <c r="C23">
        <v>10524</v>
      </c>
      <c r="D23" t="s">
        <v>14</v>
      </c>
      <c r="E23" t="str">
        <f>HYPERLINK("#", "https://thavelp.thueringen.de/thavelp/go/a/51")</f>
        <v>https://thavelp.thueringen.de/thavelp/go/a/51</v>
      </c>
    </row>
    <row r="24" spans="1:5" x14ac:dyDescent="0.25">
      <c r="A24" s="1">
        <v>99050012104000</v>
      </c>
      <c r="B24" t="s">
        <v>29</v>
      </c>
      <c r="C24">
        <v>10294</v>
      </c>
      <c r="D24" t="s">
        <v>7</v>
      </c>
      <c r="E24" t="str">
        <f>HYPERLINK("#", "https://thavelp.thueringen.de/thavelp/go/a/531")</f>
        <v>https://thavelp.thueringen.de/thavelp/go/a/531</v>
      </c>
    </row>
    <row r="25" spans="1:5" x14ac:dyDescent="0.25">
      <c r="A25" s="1">
        <v>99050012070000</v>
      </c>
      <c r="B25" t="s">
        <v>30</v>
      </c>
      <c r="C25">
        <v>10294</v>
      </c>
      <c r="D25" t="s">
        <v>7</v>
      </c>
      <c r="E25" t="str">
        <f>HYPERLINK("#", "https://thavelp.thueringen.de/thavelp/go/a/532")</f>
        <v>https://thavelp.thueringen.de/thavelp/go/a/532</v>
      </c>
    </row>
    <row r="26" spans="1:5" x14ac:dyDescent="0.25">
      <c r="A26" s="1">
        <v>99093003001000</v>
      </c>
      <c r="B26" t="s">
        <v>31</v>
      </c>
      <c r="C26">
        <v>10112</v>
      </c>
      <c r="D26" t="s">
        <v>14</v>
      </c>
      <c r="E26" t="str">
        <f>HYPERLINK("#", "https://thavelp.thueringen.de/thavelp/go/a/67")</f>
        <v>https://thavelp.thueringen.de/thavelp/go/a/67</v>
      </c>
    </row>
    <row r="27" spans="1:5" x14ac:dyDescent="0.25">
      <c r="A27" s="1">
        <v>99115002060001</v>
      </c>
      <c r="B27" t="s">
        <v>32</v>
      </c>
      <c r="C27">
        <v>10111</v>
      </c>
      <c r="D27" t="s">
        <v>14</v>
      </c>
      <c r="E27" t="str">
        <f>HYPERLINK("#", "https://thavelp.thueringen.de/thavelp/go/a/782")</f>
        <v>https://thavelp.thueringen.de/thavelp/go/a/782</v>
      </c>
    </row>
    <row r="28" spans="1:5" x14ac:dyDescent="0.25">
      <c r="A28" s="1">
        <v>99050012071000</v>
      </c>
      <c r="B28" t="s">
        <v>33</v>
      </c>
      <c r="C28">
        <v>10294</v>
      </c>
      <c r="D28" t="s">
        <v>7</v>
      </c>
      <c r="E28" t="str">
        <f>HYPERLINK("#", "https://thavelp.thueringen.de/thavelp/go/a/814")</f>
        <v>https://thavelp.thueringen.de/thavelp/go/a/814</v>
      </c>
    </row>
    <row r="29" spans="1:5" x14ac:dyDescent="0.25">
      <c r="A29" s="1">
        <v>99115003012000</v>
      </c>
      <c r="B29" t="s">
        <v>34</v>
      </c>
      <c r="C29">
        <v>10559</v>
      </c>
      <c r="D29" t="s">
        <v>35</v>
      </c>
      <c r="E29" t="str">
        <f>HYPERLINK("#", "https://thavelp.thueringen.de/thavelp/go/a/883")</f>
        <v>https://thavelp.thueringen.de/thavelp/go/a/883</v>
      </c>
    </row>
    <row r="30" spans="1:5" x14ac:dyDescent="0.25">
      <c r="A30" s="1">
        <v>99107021017000</v>
      </c>
      <c r="B30" t="s">
        <v>36</v>
      </c>
      <c r="C30">
        <v>10035</v>
      </c>
      <c r="D30" t="s">
        <v>25</v>
      </c>
      <c r="E30" t="str">
        <f>HYPERLINK("#", "https://thavelp.thueringen.de/thavelp/go/a/9")</f>
        <v>https://thavelp.thueringen.de/thavelp/go/a/9</v>
      </c>
    </row>
    <row r="31" spans="1:5" x14ac:dyDescent="0.25">
      <c r="A31" s="1">
        <v>99088011039000</v>
      </c>
      <c r="B31" t="s">
        <v>37</v>
      </c>
      <c r="C31">
        <v>10042</v>
      </c>
      <c r="D31" t="s">
        <v>23</v>
      </c>
      <c r="E31" t="str">
        <f>HYPERLINK("#", "https://thavelp.thueringen.de/thavelp/go/a/900")</f>
        <v>https://thavelp.thueringen.de/thavelp/go/a/900</v>
      </c>
    </row>
    <row r="32" spans="1:5" x14ac:dyDescent="0.25">
      <c r="A32" s="1">
        <v>99001004004000</v>
      </c>
      <c r="B32" t="s">
        <v>38</v>
      </c>
      <c r="C32">
        <v>10136</v>
      </c>
      <c r="D32" t="s">
        <v>10</v>
      </c>
      <c r="E32" t="str">
        <f>HYPERLINK("#", "https://thavelp.thueringen.de/thavelp/go/a/914")</f>
        <v>https://thavelp.thueringen.de/thavelp/go/a/914</v>
      </c>
    </row>
    <row r="33" spans="1:5" x14ac:dyDescent="0.25">
      <c r="A33" s="1">
        <v>99115004001000</v>
      </c>
      <c r="B33" t="s">
        <v>39</v>
      </c>
      <c r="C33">
        <v>10559</v>
      </c>
      <c r="D33" t="s">
        <v>35</v>
      </c>
      <c r="E33" t="str">
        <f>HYPERLINK("#", "https://thavelp.thueringen.de/thavelp/go/a/960")</f>
        <v>https://thavelp.thueringen.de/thavelp/go/a/960</v>
      </c>
    </row>
    <row r="34" spans="1:5" x14ac:dyDescent="0.25">
      <c r="A34" s="1">
        <v>99027005250000</v>
      </c>
      <c r="B34" t="s">
        <v>40</v>
      </c>
      <c r="C34">
        <v>10557</v>
      </c>
      <c r="D34" t="s">
        <v>35</v>
      </c>
      <c r="E34" t="str">
        <f>HYPERLINK("#", "https://thavelp.thueringen.de/thavelp/go/a/1312?c=bc")</f>
        <v>https://thavelp.thueringen.de/thavelp/go/a/1312?c=bc</v>
      </c>
    </row>
    <row r="35" spans="1:5" x14ac:dyDescent="0.25">
      <c r="A35" s="1">
        <v>99059004012000</v>
      </c>
      <c r="B35" t="s">
        <v>41</v>
      </c>
      <c r="C35">
        <v>10028</v>
      </c>
      <c r="D35" t="s">
        <v>25</v>
      </c>
      <c r="E35" t="str">
        <f>HYPERLINK("#", "https://thavelp.thueringen.de/thavelp/go/a/1417?c=bc")</f>
        <v>https://thavelp.thueringen.de/thavelp/go/a/1417?c=bc</v>
      </c>
    </row>
    <row r="36" spans="1:5" x14ac:dyDescent="0.25">
      <c r="A36" s="1">
        <v>99079003012001</v>
      </c>
      <c r="B36" t="s">
        <v>42</v>
      </c>
      <c r="C36">
        <v>10028</v>
      </c>
      <c r="D36" t="s">
        <v>25</v>
      </c>
      <c r="E36" t="str">
        <f>HYPERLINK("#", "https://thavelp.thueringen.de/thavelp/go/a/1315?c=bc")</f>
        <v>https://thavelp.thueringen.de/thavelp/go/a/1315?c=bc</v>
      </c>
    </row>
    <row r="37" spans="1:5" x14ac:dyDescent="0.25">
      <c r="A37" s="1">
        <v>99042001000000</v>
      </c>
      <c r="B37" t="s">
        <v>43</v>
      </c>
      <c r="C37">
        <v>10727</v>
      </c>
      <c r="D37" t="s">
        <v>44</v>
      </c>
      <c r="E37" t="str">
        <f>HYPERLINK("#", "https://thavelp.thueringen.de/thavelp/go/a/983")</f>
        <v>https://thavelp.thueringen.de/thavelp/go/a/983</v>
      </c>
    </row>
    <row r="38" spans="1:5" x14ac:dyDescent="0.25">
      <c r="A38" s="1">
        <v>99001027004000</v>
      </c>
      <c r="B38" t="s">
        <v>45</v>
      </c>
      <c r="C38">
        <v>10110</v>
      </c>
      <c r="D38" t="s">
        <v>14</v>
      </c>
      <c r="E38" t="s">
        <v>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Frage 1</vt:lpstr>
      <vt:lpstr>Frage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Müller</dc:creator>
  <cp:lastModifiedBy>Norman Müller</cp:lastModifiedBy>
  <dcterms:created xsi:type="dcterms:W3CDTF">2022-04-29T10:35:28Z</dcterms:created>
  <dcterms:modified xsi:type="dcterms:W3CDTF">2022-04-29T10:41:34Z</dcterms:modified>
</cp:coreProperties>
</file>