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55" windowHeight="66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<sst xmlns="http://schemas.openxmlformats.org/spreadsheetml/2006/main" count="49" uniqueCount="42">
  <si>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Montag</t>
  </si>
  <si>
    <t>Dienstag</t>
  </si>
  <si>
    <t>Mittwoch</t>
  </si>
  <si>
    <t>Donnerstag</t>
  </si>
  <si>
    <t>Freitag</t>
  </si>
  <si>
    <t>Samstag</t>
  </si>
  <si>
    <t>Sonntag</t>
  </si>
  <si>
    <t>Vorwoche</t>
  </si>
  <si>
    <t xml:space="preserve">Saldo </t>
  </si>
  <si>
    <t>neu</t>
  </si>
  <si>
    <t>vereinbarte wöchentliche Arbeitszeit :</t>
  </si>
  <si>
    <t>h</t>
  </si>
  <si>
    <t>Ampelphase</t>
  </si>
  <si>
    <t>Grünphase</t>
  </si>
  <si>
    <t>Gelbphase</t>
  </si>
  <si>
    <t>Rotphase</t>
  </si>
  <si>
    <t>von</t>
  </si>
  <si>
    <t>tägliche fiktive Arbeitszeit ( Mo - Fr ) TFAZ :</t>
  </si>
  <si>
    <t xml:space="preserve"> bis</t>
  </si>
  <si>
    <t>Stunden</t>
  </si>
  <si>
    <t>Ampelphasen</t>
  </si>
  <si>
    <t>Rundungsregel :   1 bis 15 min = 0,25 h</t>
  </si>
  <si>
    <t xml:space="preserve">                               16 bis 30 min = 0,50 h</t>
  </si>
  <si>
    <t xml:space="preserve">                              31 bis 45 min = 0,75 h</t>
  </si>
  <si>
    <t xml:space="preserve">                              46 bis 59 min = 1,00 h</t>
  </si>
  <si>
    <r>
      <t xml:space="preserve">Arbeitsbeginn ( </t>
    </r>
    <r>
      <rPr>
        <sz val="10"/>
        <color indexed="17"/>
        <rFont val="Arial"/>
        <family val="2"/>
      </rPr>
      <t>hh:mm</t>
    </r>
    <r>
      <rPr>
        <sz val="10"/>
        <rFont val="Arial"/>
        <family val="0"/>
      </rPr>
      <t xml:space="preserve"> )</t>
    </r>
  </si>
  <si>
    <r>
      <t xml:space="preserve">Arbeitsende ( </t>
    </r>
    <r>
      <rPr>
        <sz val="10"/>
        <color indexed="17"/>
        <rFont val="Arial"/>
        <family val="2"/>
      </rPr>
      <t>hh:mm</t>
    </r>
    <r>
      <rPr>
        <sz val="10"/>
        <rFont val="Arial"/>
        <family val="0"/>
      </rPr>
      <t xml:space="preserve"> )</t>
    </r>
  </si>
  <si>
    <r>
      <t xml:space="preserve">Arbeitszeit ( </t>
    </r>
    <r>
      <rPr>
        <sz val="10"/>
        <color indexed="17"/>
        <rFont val="Arial"/>
        <family val="2"/>
      </rPr>
      <t>als Dezimalzahl nach Rundungsrege</t>
    </r>
    <r>
      <rPr>
        <sz val="10"/>
        <rFont val="Arial"/>
        <family val="0"/>
      </rPr>
      <t>l )</t>
    </r>
  </si>
  <si>
    <r>
      <t>tägliche fiktive Arbeitszeit (</t>
    </r>
    <r>
      <rPr>
        <sz val="10"/>
        <color indexed="17"/>
        <rFont val="Arial"/>
        <family val="2"/>
      </rPr>
      <t>TFAZ</t>
    </r>
    <r>
      <rPr>
        <sz val="10"/>
        <rFont val="Arial"/>
        <family val="0"/>
      </rPr>
      <t xml:space="preserve"> ) </t>
    </r>
  </si>
  <si>
    <r>
      <t xml:space="preserve">Urlaubstag = </t>
    </r>
    <r>
      <rPr>
        <sz val="10"/>
        <color indexed="17"/>
        <rFont val="Arial"/>
        <family val="2"/>
      </rPr>
      <t>TFAZ</t>
    </r>
  </si>
  <si>
    <r>
      <t xml:space="preserve">Wochenfeiertag = </t>
    </r>
    <r>
      <rPr>
        <sz val="10"/>
        <color indexed="17"/>
        <rFont val="Arial"/>
        <family val="2"/>
      </rPr>
      <t>TFAZ</t>
    </r>
  </si>
  <si>
    <r>
      <t xml:space="preserve">bezahlte Freist. nach Tarifvertrag = </t>
    </r>
    <r>
      <rPr>
        <sz val="10"/>
        <color indexed="17"/>
        <rFont val="Arial"/>
        <family val="2"/>
      </rPr>
      <t>TFAZ</t>
    </r>
  </si>
  <si>
    <r>
      <t>Krankheitstag bei geplanter Arbeitsleistung =</t>
    </r>
    <r>
      <rPr>
        <sz val="10"/>
        <color indexed="17"/>
        <rFont val="Arial"/>
        <family val="2"/>
      </rPr>
      <t>TFAZ</t>
    </r>
  </si>
  <si>
    <r>
      <t xml:space="preserve">Krankheitstag ohne geplante Arbeitsleistung = </t>
    </r>
    <r>
      <rPr>
        <sz val="10"/>
        <color indexed="17"/>
        <rFont val="Arial"/>
        <family val="2"/>
      </rPr>
      <t>"0,00"</t>
    </r>
  </si>
  <si>
    <r>
      <t xml:space="preserve">Tag ohne geplante Arbeitsleistung = </t>
    </r>
    <r>
      <rPr>
        <sz val="10"/>
        <color indexed="17"/>
        <rFont val="Arial"/>
        <family val="2"/>
      </rPr>
      <t>"0,00"</t>
    </r>
  </si>
  <si>
    <r>
      <t xml:space="preserve">Zwischensaldo ( </t>
    </r>
    <r>
      <rPr>
        <sz val="10"/>
        <color indexed="17"/>
        <rFont val="Arial"/>
        <family val="2"/>
      </rPr>
      <t>hh,mm - Dezimalzah</t>
    </r>
    <r>
      <rPr>
        <sz val="10"/>
        <rFont val="Arial"/>
        <family val="0"/>
      </rPr>
      <t>l )</t>
    </r>
  </si>
  <si>
    <r>
      <t xml:space="preserve">tägliches Saldo ( </t>
    </r>
    <r>
      <rPr>
        <sz val="10"/>
        <color indexed="17"/>
        <rFont val="Arial"/>
        <family val="2"/>
      </rPr>
      <t xml:space="preserve">hh,mm - Dezimalzahl </t>
    </r>
    <r>
      <rPr>
        <sz val="10"/>
        <rFont val="Arial"/>
        <family val="0"/>
      </rPr>
      <t>)</t>
    </r>
  </si>
  <si>
    <r>
      <t xml:space="preserve">Dauer der Pausen ( </t>
    </r>
    <r>
      <rPr>
        <sz val="10"/>
        <color indexed="17"/>
        <rFont val="Arial"/>
        <family val="2"/>
      </rPr>
      <t xml:space="preserve">hh:mm </t>
    </r>
    <r>
      <rPr>
        <sz val="10"/>
        <rFont val="Arial"/>
        <family val="0"/>
      </rPr>
      <t xml:space="preserve">- </t>
    </r>
    <r>
      <rPr>
        <sz val="10"/>
        <color indexed="10"/>
        <rFont val="Arial"/>
        <family val="2"/>
      </rPr>
      <t>bei AZ &gt; 6 h min. 00:30</t>
    </r>
    <r>
      <rPr>
        <sz val="10"/>
        <rFont val="Arial"/>
        <family val="0"/>
      </rPr>
      <t xml:space="preserve"> )</t>
    </r>
  </si>
  <si>
    <r>
      <t xml:space="preserve">Arbeitszeit  ( AZ ) ( </t>
    </r>
    <r>
      <rPr>
        <sz val="10"/>
        <color indexed="17"/>
        <rFont val="Arial"/>
        <family val="2"/>
      </rPr>
      <t>hh:mm</t>
    </r>
    <r>
      <rPr>
        <sz val="10"/>
        <rFont val="Arial"/>
        <family val="0"/>
      </rPr>
      <t xml:space="preserve"> )</t>
    </r>
  </si>
  <si>
    <t>Name,Vorname :.......................................</t>
  </si>
  <si>
    <t>Woche vom: ............................................................</t>
  </si>
  <si>
    <r>
      <t xml:space="preserve">Reisezeiten  ( </t>
    </r>
    <r>
      <rPr>
        <sz val="10"/>
        <color indexed="17"/>
        <rFont val="Arial"/>
        <family val="2"/>
      </rPr>
      <t>nach Rundungsregel</t>
    </r>
    <r>
      <rPr>
        <sz val="10"/>
        <rFont val="Arial"/>
        <family val="0"/>
      </rPr>
      <t xml:space="preserve">; </t>
    </r>
    <r>
      <rPr>
        <sz val="10"/>
        <color indexed="10"/>
        <rFont val="Arial"/>
        <family val="2"/>
      </rPr>
      <t>max. 2,00</t>
    </r>
    <r>
      <rPr>
        <sz val="10"/>
        <rFont val="Arial"/>
        <family val="0"/>
      </rPr>
      <t xml:space="preserve"> 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</si>
</sst>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0.00_ ;[Red]\-0.00\ "/>
    <numFmt numFmtId="174" formatCode="[Green][&lt;20.25]&quot;Grünphase&quot;;[Yellow][&lt;40.25]&quot;Gelbphase&quot;;00.00"/>
    <numFmt numFmtId="175" formatCode="[Red][&lt;60.25]00.00;&quot;Rotphasephase&quot;"/>
    <numFmt numFmtId="176" formatCode="[&lt;60.25]00.00;[Red]&quot;Rotphase&quot;"/>
    <numFmt numFmtId="177" formatCode="[&lt;40.25]00.00;[Red]&quot;Rotphase&quot;"/>
    <numFmt numFmtId="178" formatCode="0.00_ ;\-0.00\ 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174" fontId="1" fillId="0" borderId="4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0" fontId="0" fillId="0" borderId="14" xfId="0" applyBorder="1" applyAlignment="1">
      <alignment/>
    </xf>
    <xf numFmtId="2" fontId="1" fillId="2" borderId="15" xfId="0" applyNumberFormat="1" applyFont="1" applyFill="1" applyBorder="1" applyAlignment="1">
      <alignment/>
    </xf>
    <xf numFmtId="20" fontId="0" fillId="2" borderId="16" xfId="0" applyNumberFormat="1" applyFill="1" applyBorder="1" applyAlignment="1">
      <alignment/>
    </xf>
    <xf numFmtId="20" fontId="0" fillId="2" borderId="9" xfId="0" applyNumberFormat="1" applyFill="1" applyBorder="1" applyAlignment="1">
      <alignment/>
    </xf>
    <xf numFmtId="20" fontId="0" fillId="2" borderId="17" xfId="0" applyNumberFormat="1" applyFill="1" applyBorder="1" applyAlignment="1">
      <alignment/>
    </xf>
    <xf numFmtId="20" fontId="0" fillId="2" borderId="18" xfId="0" applyNumberFormat="1" applyFill="1" applyBorder="1" applyAlignment="1">
      <alignment/>
    </xf>
    <xf numFmtId="20" fontId="0" fillId="2" borderId="10" xfId="0" applyNumberFormat="1" applyFill="1" applyBorder="1" applyAlignment="1">
      <alignment/>
    </xf>
    <xf numFmtId="20" fontId="0" fillId="2" borderId="19" xfId="0" applyNumberFormat="1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20" fontId="0" fillId="2" borderId="22" xfId="0" applyNumberFormat="1" applyFill="1" applyBorder="1" applyAlignment="1">
      <alignment/>
    </xf>
    <xf numFmtId="20" fontId="0" fillId="2" borderId="23" xfId="0" applyNumberFormat="1" applyFill="1" applyBorder="1" applyAlignment="1">
      <alignment/>
    </xf>
    <xf numFmtId="20" fontId="0" fillId="2" borderId="24" xfId="0" applyNumberFormat="1" applyFill="1" applyBorder="1" applyAlignment="1">
      <alignment/>
    </xf>
    <xf numFmtId="20" fontId="0" fillId="0" borderId="25" xfId="0" applyNumberFormat="1" applyBorder="1" applyAlignment="1">
      <alignment/>
    </xf>
    <xf numFmtId="2" fontId="0" fillId="2" borderId="15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22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2" fontId="0" fillId="2" borderId="24" xfId="0" applyNumberFormat="1" applyFill="1" applyBorder="1" applyAlignment="1">
      <alignment/>
    </xf>
    <xf numFmtId="2" fontId="0" fillId="3" borderId="8" xfId="0" applyNumberFormat="1" applyFill="1" applyBorder="1" applyAlignment="1">
      <alignment/>
    </xf>
    <xf numFmtId="178" fontId="0" fillId="4" borderId="25" xfId="0" applyNumberFormat="1" applyFill="1" applyBorder="1" applyAlignment="1">
      <alignment/>
    </xf>
    <xf numFmtId="178" fontId="0" fillId="0" borderId="25" xfId="0" applyNumberFormat="1" applyFill="1" applyBorder="1" applyAlignment="1">
      <alignment/>
    </xf>
    <xf numFmtId="2" fontId="0" fillId="5" borderId="25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174" fontId="1" fillId="0" borderId="7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6" borderId="34" xfId="0" applyFill="1" applyBorder="1" applyAlignment="1">
      <alignment/>
    </xf>
    <xf numFmtId="0" fontId="0" fillId="6" borderId="0" xfId="0" applyFill="1" applyBorder="1" applyAlignment="1">
      <alignment/>
    </xf>
    <xf numFmtId="173" fontId="0" fillId="6" borderId="32" xfId="0" applyNumberFormat="1" applyFill="1" applyBorder="1" applyAlignment="1">
      <alignment/>
    </xf>
    <xf numFmtId="0" fontId="0" fillId="6" borderId="32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2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33" xfId="0" applyFill="1" applyBorder="1" applyAlignment="1">
      <alignment/>
    </xf>
    <xf numFmtId="2" fontId="1" fillId="2" borderId="3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workbookViewId="0" topLeftCell="A1">
      <selection activeCell="G10" sqref="G10"/>
    </sheetView>
  </sheetViews>
  <sheetFormatPr defaultColWidth="11.421875" defaultRowHeight="12.75"/>
  <cols>
    <col min="1" max="1" width="44.140625" style="1" customWidth="1"/>
    <col min="2" max="4" width="8.7109375" style="0" customWidth="1"/>
    <col min="5" max="5" width="10.00390625" style="0" customWidth="1"/>
    <col min="6" max="6" width="9.421875" style="0" customWidth="1"/>
    <col min="7" max="8" width="8.7109375" style="0" customWidth="1"/>
    <col min="9" max="9" width="10.8515625" style="0" customWidth="1"/>
    <col min="10" max="10" width="10.28125" style="0" hidden="1" customWidth="1"/>
    <col min="11" max="11" width="11.7109375" style="0" customWidth="1"/>
  </cols>
  <sheetData>
    <row r="1" ht="12.75">
      <c r="A1" s="15" t="s">
        <v>39</v>
      </c>
    </row>
    <row r="2" ht="13.5" thickBot="1"/>
    <row r="3" spans="1:11" ht="19.5" customHeight="1">
      <c r="A3" s="2" t="s">
        <v>40</v>
      </c>
      <c r="B3" s="8" t="s">
        <v>0</v>
      </c>
      <c r="C3" s="10" t="s">
        <v>1</v>
      </c>
      <c r="D3" s="8" t="s">
        <v>2</v>
      </c>
      <c r="E3" s="3" t="s">
        <v>3</v>
      </c>
      <c r="F3" s="8" t="s">
        <v>4</v>
      </c>
      <c r="G3" s="8" t="s">
        <v>5</v>
      </c>
      <c r="H3" s="8" t="s">
        <v>6</v>
      </c>
      <c r="I3" s="8" t="s">
        <v>8</v>
      </c>
      <c r="J3" s="54"/>
      <c r="K3" s="3" t="s">
        <v>8</v>
      </c>
    </row>
    <row r="4" spans="1:11" ht="19.5" customHeight="1" thickBot="1">
      <c r="A4" s="6"/>
      <c r="B4" s="9"/>
      <c r="C4" s="11"/>
      <c r="D4" s="9"/>
      <c r="E4" s="7"/>
      <c r="F4" s="9"/>
      <c r="G4" s="9"/>
      <c r="H4" s="9"/>
      <c r="I4" s="9" t="s">
        <v>7</v>
      </c>
      <c r="J4" s="55"/>
      <c r="K4" s="7" t="s">
        <v>9</v>
      </c>
    </row>
    <row r="5" spans="1:11" ht="19.5" customHeight="1">
      <c r="A5" s="12" t="s">
        <v>25</v>
      </c>
      <c r="B5" s="25"/>
      <c r="C5" s="26"/>
      <c r="D5" s="25"/>
      <c r="E5" s="27"/>
      <c r="F5" s="25"/>
      <c r="G5" s="25"/>
      <c r="H5" s="25"/>
      <c r="I5" s="53"/>
      <c r="J5" s="56"/>
      <c r="K5" s="5"/>
    </row>
    <row r="6" spans="1:11" ht="19.5" customHeight="1">
      <c r="A6" s="13" t="s">
        <v>37</v>
      </c>
      <c r="B6" s="28"/>
      <c r="C6" s="29"/>
      <c r="D6" s="28"/>
      <c r="E6" s="30"/>
      <c r="F6" s="28"/>
      <c r="G6" s="28"/>
      <c r="H6" s="28"/>
      <c r="I6" s="53"/>
      <c r="J6" s="56"/>
      <c r="K6" s="5"/>
    </row>
    <row r="7" spans="1:11" ht="19.5" customHeight="1" thickBot="1">
      <c r="A7" s="13" t="s">
        <v>26</v>
      </c>
      <c r="B7" s="37"/>
      <c r="C7" s="38"/>
      <c r="D7" s="37"/>
      <c r="E7" s="39"/>
      <c r="F7" s="37"/>
      <c r="G7" s="37"/>
      <c r="H7" s="37"/>
      <c r="I7" s="53"/>
      <c r="J7" s="56"/>
      <c r="K7" s="5"/>
    </row>
    <row r="8" spans="1:11" ht="19.5" customHeight="1" thickBot="1">
      <c r="A8" s="13" t="s">
        <v>38</v>
      </c>
      <c r="B8" s="40">
        <f>B7-B5-B6</f>
        <v>0</v>
      </c>
      <c r="C8" s="40">
        <f aca="true" t="shared" si="0" ref="C8:H8">C7-C5-C6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53"/>
      <c r="J8" s="56"/>
      <c r="K8" s="5"/>
    </row>
    <row r="9" spans="1:11" ht="19.5" customHeight="1" thickBot="1">
      <c r="A9" s="14" t="s">
        <v>27</v>
      </c>
      <c r="B9" s="41"/>
      <c r="C9" s="41"/>
      <c r="D9" s="41"/>
      <c r="E9" s="41"/>
      <c r="F9" s="41"/>
      <c r="G9" s="41"/>
      <c r="H9" s="41"/>
      <c r="I9" s="53"/>
      <c r="J9" s="56"/>
      <c r="K9" s="5"/>
    </row>
    <row r="10" spans="1:11" ht="19.5" customHeight="1" thickBot="1">
      <c r="A10" s="19" t="s">
        <v>28</v>
      </c>
      <c r="B10" s="49">
        <f>B22/5</f>
        <v>0</v>
      </c>
      <c r="C10" s="49">
        <f>B22/5</f>
        <v>0</v>
      </c>
      <c r="D10" s="49">
        <f>B22/5</f>
        <v>0</v>
      </c>
      <c r="E10" s="49">
        <f>B22/5</f>
        <v>0</v>
      </c>
      <c r="F10" s="49">
        <f>B22/5</f>
        <v>0</v>
      </c>
      <c r="G10" s="50"/>
      <c r="H10" s="50"/>
      <c r="I10" s="53"/>
      <c r="J10" s="56"/>
      <c r="K10" s="5"/>
    </row>
    <row r="11" spans="1:11" ht="19.5" customHeight="1">
      <c r="A11" s="18" t="s">
        <v>29</v>
      </c>
      <c r="B11" s="42"/>
      <c r="C11" s="43"/>
      <c r="D11" s="42"/>
      <c r="E11" s="44"/>
      <c r="F11" s="42"/>
      <c r="G11" s="42"/>
      <c r="H11" s="42"/>
      <c r="I11" s="53"/>
      <c r="J11" s="56"/>
      <c r="K11" s="5"/>
    </row>
    <row r="12" spans="1:11" ht="19.5" customHeight="1">
      <c r="A12" s="13" t="s">
        <v>30</v>
      </c>
      <c r="B12" s="31"/>
      <c r="C12" s="35"/>
      <c r="D12" s="31"/>
      <c r="E12" s="36"/>
      <c r="F12" s="31"/>
      <c r="G12" s="31"/>
      <c r="H12" s="31"/>
      <c r="I12" s="53"/>
      <c r="J12" s="56"/>
      <c r="K12" s="5"/>
    </row>
    <row r="13" spans="1:11" ht="19.5" customHeight="1">
      <c r="A13" s="13" t="s">
        <v>31</v>
      </c>
      <c r="B13" s="31"/>
      <c r="C13" s="35"/>
      <c r="D13" s="31"/>
      <c r="E13" s="36"/>
      <c r="F13" s="31"/>
      <c r="G13" s="31"/>
      <c r="H13" s="31"/>
      <c r="I13" s="53"/>
      <c r="J13" s="56"/>
      <c r="K13" s="5"/>
    </row>
    <row r="14" spans="1:11" ht="19.5" customHeight="1">
      <c r="A14" s="13" t="s">
        <v>32</v>
      </c>
      <c r="B14" s="31"/>
      <c r="C14" s="35"/>
      <c r="D14" s="31"/>
      <c r="E14" s="36"/>
      <c r="F14" s="31"/>
      <c r="G14" s="31"/>
      <c r="H14" s="31"/>
      <c r="I14" s="53"/>
      <c r="J14" s="56"/>
      <c r="K14" s="5"/>
    </row>
    <row r="15" spans="1:11" ht="19.5" customHeight="1">
      <c r="A15" s="13" t="s">
        <v>33</v>
      </c>
      <c r="B15" s="31"/>
      <c r="C15" s="35"/>
      <c r="D15" s="31"/>
      <c r="E15" s="36"/>
      <c r="F15" s="31"/>
      <c r="G15" s="31"/>
      <c r="H15" s="31"/>
      <c r="I15" s="53"/>
      <c r="J15" s="23"/>
      <c r="K15" s="5"/>
    </row>
    <row r="16" spans="1:11" ht="19.5" customHeight="1">
      <c r="A16" s="17" t="s">
        <v>34</v>
      </c>
      <c r="B16" s="32"/>
      <c r="C16" s="33"/>
      <c r="D16" s="32"/>
      <c r="E16" s="34"/>
      <c r="F16" s="32"/>
      <c r="G16" s="32"/>
      <c r="H16" s="32"/>
      <c r="I16" s="53"/>
      <c r="J16" s="56"/>
      <c r="K16" s="5"/>
    </row>
    <row r="17" spans="1:11" ht="19.5" customHeight="1" thickBot="1">
      <c r="A17" s="13" t="s">
        <v>41</v>
      </c>
      <c r="B17" s="45"/>
      <c r="C17" s="46"/>
      <c r="D17" s="45"/>
      <c r="E17" s="47"/>
      <c r="F17" s="45"/>
      <c r="G17" s="45"/>
      <c r="H17" s="45"/>
      <c r="I17" s="53"/>
      <c r="J17" s="56"/>
      <c r="K17" s="5"/>
    </row>
    <row r="18" spans="1:11" ht="19.5" customHeight="1" thickBot="1">
      <c r="A18" s="6" t="s">
        <v>35</v>
      </c>
      <c r="B18" s="48">
        <f>B9-B10+B11+B12+B13+B14+B15+B16+B17</f>
        <v>0</v>
      </c>
      <c r="C18" s="48">
        <f aca="true" t="shared" si="1" ref="C18:H18">C9-C10+C11+C12+C13+C14+C15+C16+C17</f>
        <v>0</v>
      </c>
      <c r="D18" s="48">
        <f t="shared" si="1"/>
        <v>0</v>
      </c>
      <c r="E18" s="48">
        <f t="shared" si="1"/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75"/>
      <c r="J18" s="56"/>
      <c r="K18" s="5"/>
    </row>
    <row r="19" spans="1:11" ht="19.5" customHeight="1">
      <c r="A19" s="4" t="s">
        <v>36</v>
      </c>
      <c r="B19" s="51">
        <f>B18</f>
        <v>0</v>
      </c>
      <c r="C19" s="52">
        <f aca="true" t="shared" si="2" ref="C19:H19">C18+B19</f>
        <v>0</v>
      </c>
      <c r="D19" s="52">
        <f t="shared" si="2"/>
        <v>0</v>
      </c>
      <c r="E19" s="52">
        <f t="shared" si="2"/>
        <v>0</v>
      </c>
      <c r="F19" s="52">
        <f t="shared" si="2"/>
        <v>0</v>
      </c>
      <c r="G19" s="52">
        <f t="shared" si="2"/>
        <v>0</v>
      </c>
      <c r="H19" s="51">
        <f t="shared" si="2"/>
        <v>0</v>
      </c>
      <c r="I19" s="20">
        <f>I18</f>
        <v>0</v>
      </c>
      <c r="J19" s="56"/>
      <c r="K19" s="57">
        <f>H19+I19</f>
        <v>0</v>
      </c>
    </row>
    <row r="20" spans="1:11" ht="19.5" customHeight="1" thickBot="1">
      <c r="A20" s="6" t="s">
        <v>12</v>
      </c>
      <c r="B20" s="9"/>
      <c r="C20" s="11"/>
      <c r="D20" s="9"/>
      <c r="E20" s="7"/>
      <c r="F20" s="9"/>
      <c r="G20" s="9"/>
      <c r="H20" s="9"/>
      <c r="I20" s="21">
        <f>I19</f>
        <v>0</v>
      </c>
      <c r="J20" s="55"/>
      <c r="K20" s="22">
        <f>K19</f>
        <v>0</v>
      </c>
    </row>
    <row r="21" ht="13.5" thickBot="1"/>
    <row r="22" spans="1:11" ht="13.5" thickBot="1">
      <c r="A22" s="15" t="s">
        <v>10</v>
      </c>
      <c r="B22" s="24"/>
      <c r="C22" s="16" t="s">
        <v>11</v>
      </c>
      <c r="F22" s="59" t="s">
        <v>20</v>
      </c>
      <c r="G22" s="60"/>
      <c r="H22" s="61" t="s">
        <v>19</v>
      </c>
      <c r="I22" s="60"/>
      <c r="J22" s="60"/>
      <c r="K22" s="61" t="s">
        <v>19</v>
      </c>
    </row>
    <row r="23" spans="1:11" ht="13.5" thickBot="1">
      <c r="A23" s="15" t="s">
        <v>17</v>
      </c>
      <c r="B23" s="58">
        <f>B22/5</f>
        <v>0</v>
      </c>
      <c r="C23" s="16" t="s">
        <v>11</v>
      </c>
      <c r="F23" s="65" t="s">
        <v>13</v>
      </c>
      <c r="G23" s="66" t="s">
        <v>16</v>
      </c>
      <c r="H23" s="67">
        <f>-3*B22</f>
        <v>0</v>
      </c>
      <c r="I23" s="66" t="s">
        <v>18</v>
      </c>
      <c r="J23" s="66"/>
      <c r="K23" s="68">
        <f>1*B22</f>
        <v>0</v>
      </c>
    </row>
    <row r="24" spans="1:11" ht="12.75">
      <c r="A24" s="62" t="s">
        <v>21</v>
      </c>
      <c r="F24" s="69" t="s">
        <v>14</v>
      </c>
      <c r="G24" s="70" t="s">
        <v>16</v>
      </c>
      <c r="H24" s="71">
        <f>1*B22+0.25</f>
        <v>0.25</v>
      </c>
      <c r="I24" s="70" t="s">
        <v>18</v>
      </c>
      <c r="J24" s="70"/>
      <c r="K24" s="71">
        <f>2*B22</f>
        <v>0</v>
      </c>
    </row>
    <row r="25" spans="1:11" ht="12.75">
      <c r="A25" s="63" t="s">
        <v>22</v>
      </c>
      <c r="F25" s="72" t="s">
        <v>15</v>
      </c>
      <c r="G25" s="73" t="s">
        <v>16</v>
      </c>
      <c r="H25" s="74">
        <f>2*B22+0.25</f>
        <v>0.25</v>
      </c>
      <c r="I25" s="73" t="s">
        <v>18</v>
      </c>
      <c r="J25" s="73"/>
      <c r="K25" s="74">
        <f>3*B22</f>
        <v>0</v>
      </c>
    </row>
    <row r="26" ht="12.75">
      <c r="A26" s="63" t="s">
        <v>23</v>
      </c>
    </row>
    <row r="27" ht="12.75">
      <c r="A27" s="64" t="s">
        <v>24</v>
      </c>
    </row>
  </sheetData>
  <printOptions/>
  <pageMargins left="0.75" right="0.75" top="1" bottom="1" header="0.4921259845" footer="0.4921259845"/>
  <pageSetup blackAndWhite="1" horizontalDpi="300" verticalDpi="300" orientation="landscape" paperSize="9" r:id="rId1"/>
  <headerFooter alignWithMargins="0">
    <oddHeader>&amp;L&amp;"Arial,Fett"  Org.-Einheit:.....
&amp;C&amp;"Arial,Fett"&amp;14Persönliches Ampelkonto&amp;"Arial,Standard"&amp;10
Aufzeichnungsblatt
&amp;6(bitte Ausfüllhinweise beachten)&amp;R&amp;"Arial,Fett"Dienststelle: ....................</oddHeader>
    <oddFooter>&amp;L&amp;6AZ-PC-MusterAmpelkonto&amp;R&amp;6Anlage 4.1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Hildebrandt</dc:creator>
  <cp:keywords/>
  <dc:description/>
  <cp:lastModifiedBy>sander</cp:lastModifiedBy>
  <cp:lastPrinted>2005-03-17T08:10:54Z</cp:lastPrinted>
  <dcterms:created xsi:type="dcterms:W3CDTF">2005-03-14T13:49:50Z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